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'F4_BP'!$A$1:$E$97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<sst xmlns="http://schemas.openxmlformats.org/spreadsheetml/2006/main" count="70" uniqueCount="46">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</sst>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7" fillId="0" borderId="0" xfId="0" applyFont="1" applyAlignment="1">
      <alignment horizont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7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A96" sqref="A96:IV9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7" t="s">
        <v>44</v>
      </c>
      <c r="C2" s="38"/>
      <c r="D2" s="38"/>
      <c r="E2" s="39"/>
    </row>
    <row r="3" spans="2:5" ht="12.75">
      <c r="B3" s="40" t="s">
        <v>0</v>
      </c>
      <c r="C3" s="41"/>
      <c r="D3" s="41"/>
      <c r="E3" s="42"/>
    </row>
    <row r="4" spans="2:5" ht="12.75">
      <c r="B4" s="40" t="s">
        <v>45</v>
      </c>
      <c r="C4" s="41"/>
      <c r="D4" s="41"/>
      <c r="E4" s="42"/>
    </row>
    <row r="5" spans="2:5" ht="13.5" thickBot="1">
      <c r="B5" s="43" t="s">
        <v>1</v>
      </c>
      <c r="C5" s="44"/>
      <c r="D5" s="44"/>
      <c r="E5" s="45"/>
    </row>
    <row r="6" spans="2:5" ht="13.5" thickBot="1">
      <c r="B6" s="2"/>
      <c r="C6" s="2"/>
      <c r="D6" s="2"/>
      <c r="E6" s="2"/>
    </row>
    <row r="7" spans="2:5" ht="12.75">
      <c r="B7" s="46" t="s">
        <v>2</v>
      </c>
      <c r="C7" s="3" t="s">
        <v>3</v>
      </c>
      <c r="D7" s="48" t="s">
        <v>5</v>
      </c>
      <c r="E7" s="3" t="s">
        <v>6</v>
      </c>
    </row>
    <row r="8" spans="2:5" ht="13.5" thickBot="1">
      <c r="B8" s="47"/>
      <c r="C8" s="4" t="s">
        <v>4</v>
      </c>
      <c r="D8" s="49"/>
      <c r="E8" s="4" t="s">
        <v>7</v>
      </c>
    </row>
    <row r="9" spans="2:5" ht="12.75">
      <c r="B9" s="7" t="s">
        <v>8</v>
      </c>
      <c r="C9" s="8">
        <f>SUM(C10:C12)</f>
        <v>19671000</v>
      </c>
      <c r="D9" s="8">
        <f>SUM(D10:D12)</f>
        <v>4664145</v>
      </c>
      <c r="E9" s="8">
        <f>SUM(E10:E12)</f>
        <v>4664145</v>
      </c>
    </row>
    <row r="10" spans="2:5" ht="12.75">
      <c r="B10" s="9" t="s">
        <v>9</v>
      </c>
      <c r="C10" s="6">
        <v>19671000</v>
      </c>
      <c r="D10" s="6">
        <v>4664145</v>
      </c>
      <c r="E10" s="6">
        <v>4664145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19671000</v>
      </c>
      <c r="D14" s="8">
        <f>SUM(D15:D16)</f>
        <v>4314450.26</v>
      </c>
      <c r="E14" s="8">
        <f>SUM(E15:E16)</f>
        <v>4140879.3</v>
      </c>
    </row>
    <row r="15" spans="2:5" ht="12.75">
      <c r="B15" s="9" t="s">
        <v>12</v>
      </c>
      <c r="C15" s="6">
        <v>19671000</v>
      </c>
      <c r="D15" s="6">
        <v>4314450.26</v>
      </c>
      <c r="E15" s="6">
        <v>4140879.3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349694.7400000002</v>
      </c>
      <c r="E22" s="7">
        <f>E9-E14+E18</f>
        <v>523265.7000000002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349694.7400000002</v>
      </c>
      <c r="E24" s="7">
        <f>E22-E12</f>
        <v>523265.7000000002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349694.7400000002</v>
      </c>
      <c r="E26" s="8">
        <f>E24-E18</f>
        <v>523265.7000000002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6"/>
      <c r="C28" s="36"/>
      <c r="D28" s="36"/>
      <c r="E28" s="36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349694.7400000002</v>
      </c>
      <c r="E35" s="8">
        <f>E26-E31</f>
        <v>523265.7000000002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0" t="s">
        <v>20</v>
      </c>
      <c r="C38" s="54" t="s">
        <v>26</v>
      </c>
      <c r="D38" s="52" t="s">
        <v>5</v>
      </c>
      <c r="E38" s="19" t="s">
        <v>6</v>
      </c>
    </row>
    <row r="39" spans="2:5" ht="13.5" thickBot="1">
      <c r="B39" s="51"/>
      <c r="C39" s="55"/>
      <c r="D39" s="53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0" t="s">
        <v>20</v>
      </c>
      <c r="C51" s="19" t="s">
        <v>3</v>
      </c>
      <c r="D51" s="52" t="s">
        <v>5</v>
      </c>
      <c r="E51" s="19" t="s">
        <v>6</v>
      </c>
    </row>
    <row r="52" spans="2:5" ht="13.5" thickBot="1">
      <c r="B52" s="51"/>
      <c r="C52" s="20" t="s">
        <v>21</v>
      </c>
      <c r="D52" s="53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19671000</v>
      </c>
      <c r="D54" s="26">
        <f>D10</f>
        <v>4664145</v>
      </c>
      <c r="E54" s="26">
        <f>E10</f>
        <v>4664145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19671000</v>
      </c>
      <c r="D60" s="22">
        <f>D15</f>
        <v>4314450.26</v>
      </c>
      <c r="E60" s="22">
        <f>E15</f>
        <v>4140879.3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349694.7400000002</v>
      </c>
      <c r="E64" s="23">
        <f>E54+E56-E60+E62</f>
        <v>523265.7000000002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349694.7400000002</v>
      </c>
      <c r="E66" s="23">
        <f>E64-E56</f>
        <v>523265.7000000002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0" t="s">
        <v>20</v>
      </c>
      <c r="C69" s="54" t="s">
        <v>26</v>
      </c>
      <c r="D69" s="52" t="s">
        <v>5</v>
      </c>
      <c r="E69" s="19" t="s">
        <v>6</v>
      </c>
    </row>
    <row r="70" spans="2:5" ht="13.5" thickBot="1">
      <c r="B70" s="51"/>
      <c r="C70" s="55"/>
      <c r="D70" s="53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5" ht="15"/>
    <row r="96" spans="2:6" ht="14.25" customHeight="1">
      <c r="B96" s="35"/>
      <c r="C96" s="35"/>
      <c r="D96" s="35"/>
      <c r="F96" s="35"/>
    </row>
    <row r="97" spans="2:6" ht="14.25" customHeight="1">
      <c r="B97" s="35"/>
      <c r="C97" s="35"/>
      <c r="D97" s="35"/>
      <c r="F97" s="3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2020-04-17T18:19:56Z</cp:lastPrinted>
  <dcterms:created xsi:type="dcterms:W3CDTF">2016-10-11T20:00:09Z</dcterms:created>
  <dcterms:modified xsi:type="dcterms:W3CDTF">2021-02-16T20:49:11Z</dcterms:modified>
  <cp:category/>
  <cp:version/>
  <cp:contentType/>
  <cp:contentStatus/>
</cp:coreProperties>
</file>